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or00000ovant011\_Úsek_NPI\OVZ\03 Zakázky 2020\63520271 Český Těšín OTV - PD - HK\01_ZD\"/>
    </mc:Choice>
  </mc:AlternateContent>
  <bookViews>
    <workbookView xWindow="14505" yWindow="45" windowWidth="14310" windowHeight="11760"/>
  </bookViews>
  <sheets>
    <sheet name="Rozpočet" sheetId="5" r:id="rId1"/>
  </sheets>
  <calcPr calcId="162913"/>
</workbook>
</file>

<file path=xl/calcChain.xml><?xml version="1.0" encoding="utf-8"?>
<calcChain xmlns="http://schemas.openxmlformats.org/spreadsheetml/2006/main">
  <c r="F26" i="5" l="1"/>
  <c r="F27" i="5"/>
  <c r="F28" i="5"/>
  <c r="F29" i="5"/>
  <c r="F30" i="5"/>
  <c r="F31" i="5"/>
  <c r="F25" i="5"/>
  <c r="F22" i="5"/>
  <c r="F17" i="5"/>
  <c r="F24" i="5" l="1"/>
  <c r="F34" i="5"/>
  <c r="F36" i="5" l="1"/>
  <c r="F35" i="5" l="1"/>
  <c r="F32" i="5" l="1"/>
  <c r="F23" i="5" s="1"/>
  <c r="F21" i="5"/>
  <c r="F20" i="5"/>
  <c r="F19" i="5"/>
  <c r="F16" i="5"/>
  <c r="F18" i="5" l="1"/>
  <c r="F15" i="5" s="1"/>
  <c r="F33" i="5"/>
  <c r="F37" i="5" l="1"/>
</calcChain>
</file>

<file path=xl/sharedStrings.xml><?xml version="1.0" encoding="utf-8"?>
<sst xmlns="http://schemas.openxmlformats.org/spreadsheetml/2006/main" count="62" uniqueCount="48">
  <si>
    <t>Položka</t>
  </si>
  <si>
    <t>Popis</t>
  </si>
  <si>
    <t>Měrná jednotka</t>
  </si>
  <si>
    <t>kpl</t>
  </si>
  <si>
    <t>ks</t>
  </si>
  <si>
    <t>Rozpis ceny díla</t>
  </si>
  <si>
    <t>5.</t>
  </si>
  <si>
    <t>INŽENÝRSKÁ ČINNOST</t>
  </si>
  <si>
    <t>PROJEKTOVÉ PRÁCE</t>
  </si>
  <si>
    <t>PŘÍPRAVNÉ PRÁCE</t>
  </si>
  <si>
    <t>autorský dozor</t>
  </si>
  <si>
    <t>hod</t>
  </si>
  <si>
    <t xml:space="preserve">Veřejná zakázka </t>
  </si>
  <si>
    <t>Jednotková cena</t>
  </si>
  <si>
    <t xml:space="preserve">Cena celkem </t>
  </si>
  <si>
    <t>Množství</t>
  </si>
  <si>
    <t>Cena za dílo celkem</t>
  </si>
  <si>
    <t>stavebně technický průzkum, včetně zprávy</t>
  </si>
  <si>
    <t>7.</t>
  </si>
  <si>
    <t>8.</t>
  </si>
  <si>
    <t>stavební povolení</t>
  </si>
  <si>
    <t>stupeň PD:   Realizační dokumentace</t>
  </si>
  <si>
    <t>dokumentace pro provedení stavby</t>
  </si>
  <si>
    <t>6.</t>
  </si>
  <si>
    <t>9.</t>
  </si>
  <si>
    <t>Stanovení nákladů stavby v rozsahu položkových rozpočtů jednotlivých SO a PS a souhrnného rozpočtu stavby (SBORNÍK  ÚRS PRAHA 2020 II)</t>
  </si>
  <si>
    <t>uzemní řízení</t>
  </si>
  <si>
    <t>1.</t>
  </si>
  <si>
    <t>2.</t>
  </si>
  <si>
    <t>3.</t>
  </si>
  <si>
    <t>geodetické zaměření, výškopis, polohopis</t>
  </si>
  <si>
    <t>zaměření stávajícího stavu objektů areálu</t>
  </si>
  <si>
    <t>hydrogeologický posudek</t>
  </si>
  <si>
    <t>inženýrskogeologický posudek</t>
  </si>
  <si>
    <t>korozní průzkum</t>
  </si>
  <si>
    <t>kontrola kanalizace</t>
  </si>
  <si>
    <t>oplocení areálu</t>
  </si>
  <si>
    <t>pozemní objekty</t>
  </si>
  <si>
    <t>komunikace a zpevněné plochy</t>
  </si>
  <si>
    <t>dešřová kanalizace</t>
  </si>
  <si>
    <t>Ostatní (PBŘ, ZOV , geodetická dok.)</t>
  </si>
  <si>
    <t>silnoproudé rozvody, venkovní osvětlení</t>
  </si>
  <si>
    <t>dne:</t>
  </si>
  <si>
    <t>vypracoval:</t>
  </si>
  <si>
    <t>razítko, podpis:</t>
  </si>
  <si>
    <t>slaboproudé rozvody (CCTV,PZTS,EPS,optika)</t>
  </si>
  <si>
    <t>Český Těšín OTV - PD</t>
  </si>
  <si>
    <r>
      <t xml:space="preserve">*) </t>
    </r>
    <r>
      <rPr>
        <sz val="10"/>
        <color theme="1"/>
        <rFont val="Verdana"/>
        <family val="2"/>
        <charset val="238"/>
      </rPr>
      <t>poplatky za stavební řízení hradí objednatel a nejsou součástí nabídky.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</si>
</sst>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7" x14ac:knownFonts="1">
    <font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1"/>
      <color theme="1"/>
      <name val="Verdana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11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sz val="12"/>
      <color theme="1"/>
      <name val="Verdana"/>
      <family val="2"/>
      <charset val="238"/>
    </font>
    <font>
      <b/>
      <sz val="13"/>
      <color theme="1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sz val="13"/>
      <color theme="1"/>
      <name val="Calibri"/>
      <family val="2"/>
      <charset val="238"/>
      <scheme val="minor"/>
    </font>
    <font>
      <i/>
      <sz val="8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i/>
      <sz val="10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0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3">
    <xf numFmtId="0" fontId="0" fillId="0" borderId="0" xfId="0"/>
    <xf numFmtId="0" fontId="4" fillId="0" borderId="0" xfId="0" applyFont="1" applyAlignment="1">
      <alignment vertical="center"/>
    </xf>
    <xf numFmtId="0" fontId="0" fillId="0" borderId="0" xfId="0" applyAlignment="1">
      <alignment horizontal="right"/>
    </xf>
    <xf numFmtId="0" fontId="3" fillId="0" borderId="0" xfId="0" applyFont="1"/>
    <xf numFmtId="0" fontId="3" fillId="0" borderId="0" xfId="0" applyFont="1" applyAlignment="1">
      <alignment horizontal="right"/>
    </xf>
    <xf numFmtId="0" fontId="7" fillId="0" borderId="0" xfId="0" applyFont="1"/>
    <xf numFmtId="0" fontId="8" fillId="0" borderId="0" xfId="0" applyFont="1"/>
    <xf numFmtId="0" fontId="5" fillId="0" borderId="0" xfId="0" applyFont="1" applyAlignment="1">
      <alignment vertical="center"/>
    </xf>
    <xf numFmtId="0" fontId="6" fillId="0" borderId="0" xfId="0" applyFont="1"/>
    <xf numFmtId="0" fontId="8" fillId="0" borderId="0" xfId="0" applyFont="1" applyAlignment="1">
      <alignment horizontal="right" vertical="center"/>
    </xf>
    <xf numFmtId="0" fontId="10" fillId="0" borderId="2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4" borderId="5" xfId="0" applyFont="1" applyFill="1" applyBorder="1" applyAlignment="1">
      <alignment vertical="center" wrapText="1"/>
    </xf>
    <xf numFmtId="0" fontId="11" fillId="4" borderId="1" xfId="0" applyFont="1" applyFill="1" applyBorder="1" applyAlignment="1">
      <alignment vertical="center" wrapText="1"/>
    </xf>
    <xf numFmtId="0" fontId="10" fillId="4" borderId="1" xfId="0" applyFont="1" applyFill="1" applyBorder="1" applyAlignment="1">
      <alignment horizontal="center" vertical="center" wrapText="1"/>
    </xf>
    <xf numFmtId="164" fontId="11" fillId="4" borderId="6" xfId="0" applyNumberFormat="1" applyFont="1" applyFill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right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0" fillId="2" borderId="1" xfId="0" applyNumberFormat="1" applyFont="1" applyFill="1" applyBorder="1" applyAlignment="1">
      <alignment vertical="center" wrapText="1"/>
    </xf>
    <xf numFmtId="164" fontId="10" fillId="0" borderId="6" xfId="0" applyNumberFormat="1" applyFont="1" applyBorder="1" applyAlignment="1">
      <alignment horizontal="right" vertical="center" wrapText="1"/>
    </xf>
    <xf numFmtId="0" fontId="10" fillId="4" borderId="5" xfId="0" applyFont="1" applyFill="1" applyBorder="1" applyAlignment="1">
      <alignment horizontal="center" vertical="center" wrapText="1"/>
    </xf>
    <xf numFmtId="164" fontId="10" fillId="4" borderId="1" xfId="0" applyNumberFormat="1" applyFont="1" applyFill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10" fillId="0" borderId="11" xfId="0" applyFont="1" applyBorder="1" applyAlignment="1">
      <alignment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11" xfId="0" applyFont="1" applyFill="1" applyBorder="1" applyAlignment="1">
      <alignment horizontal="center" vertical="center" wrapText="1"/>
    </xf>
    <xf numFmtId="0" fontId="10" fillId="0" borderId="8" xfId="0" applyFont="1" applyBorder="1"/>
    <xf numFmtId="164" fontId="11" fillId="0" borderId="8" xfId="0" applyNumberFormat="1" applyFont="1" applyBorder="1" applyAlignment="1">
      <alignment horizontal="right" vertical="center" wrapText="1"/>
    </xf>
    <xf numFmtId="164" fontId="11" fillId="3" borderId="9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0" fontId="10" fillId="0" borderId="0" xfId="0" applyFont="1"/>
    <xf numFmtId="0" fontId="13" fillId="0" borderId="1" xfId="0" applyFont="1" applyBorder="1" applyAlignment="1">
      <alignment horizontal="left" vertical="center" wrapText="1" indent="3"/>
    </xf>
    <xf numFmtId="0" fontId="14" fillId="0" borderId="1" xfId="0" applyFont="1" applyBorder="1" applyAlignment="1">
      <alignment horizontal="center" vertical="center" wrapText="1"/>
    </xf>
    <xf numFmtId="164" fontId="13" fillId="0" borderId="6" xfId="0" applyNumberFormat="1" applyFont="1" applyBorder="1" applyAlignment="1">
      <alignment horizontal="right" vertical="center" wrapText="1"/>
    </xf>
    <xf numFmtId="164" fontId="13" fillId="0" borderId="6" xfId="0" applyNumberFormat="1" applyFont="1" applyFill="1" applyBorder="1" applyAlignment="1">
      <alignment horizontal="right" vertical="center" wrapText="1"/>
    </xf>
    <xf numFmtId="0" fontId="13" fillId="0" borderId="1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/>
    </xf>
    <xf numFmtId="0" fontId="2" fillId="0" borderId="0" xfId="0" applyFont="1" applyFill="1" applyBorder="1" applyAlignment="1">
      <alignment vertical="center" wrapText="1"/>
    </xf>
    <xf numFmtId="0" fontId="16" fillId="0" borderId="0" xfId="0" applyFont="1" applyFill="1" applyBorder="1" applyAlignment="1">
      <alignment horizontal="left" vertical="center" wrapText="1" indent="3"/>
    </xf>
    <xf numFmtId="164" fontId="10" fillId="5" borderId="1" xfId="0" applyNumberFormat="1" applyFont="1" applyFill="1" applyBorder="1" applyAlignment="1">
      <alignment vertical="center" wrapText="1"/>
    </xf>
    <xf numFmtId="164" fontId="13" fillId="5" borderId="1" xfId="0" applyNumberFormat="1" applyFont="1" applyFill="1" applyBorder="1" applyAlignment="1">
      <alignment vertical="center" wrapText="1"/>
    </xf>
    <xf numFmtId="0" fontId="13" fillId="0" borderId="1" xfId="0" applyFont="1" applyFill="1" applyBorder="1" applyAlignment="1">
      <alignment horizontal="center" vertical="center" wrapText="1"/>
    </xf>
    <xf numFmtId="164" fontId="10" fillId="5" borderId="11" xfId="0" applyNumberFormat="1" applyFont="1" applyFill="1" applyBorder="1" applyAlignment="1">
      <alignment vertical="center" wrapText="1"/>
    </xf>
    <xf numFmtId="0" fontId="11" fillId="0" borderId="7" xfId="0" applyFont="1" applyBorder="1" applyAlignment="1">
      <alignment vertical="center" wrapText="1"/>
    </xf>
    <xf numFmtId="0" fontId="11" fillId="0" borderId="8" xfId="0" applyFont="1" applyBorder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1</xdr:row>
      <xdr:rowOff>0</xdr:rowOff>
    </xdr:from>
    <xdr:to>
      <xdr:col>1</xdr:col>
      <xdr:colOff>1725318</xdr:colOff>
      <xdr:row>3</xdr:row>
      <xdr:rowOff>144835</xdr:rowOff>
    </xdr:to>
    <xdr:pic>
      <xdr:nvPicPr>
        <xdr:cNvPr id="9" name="Obrázek 8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66725" y="247650"/>
          <a:ext cx="1725318" cy="64013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1"/>
  <sheetViews>
    <sheetView tabSelected="1" zoomScaleNormal="100" workbookViewId="0">
      <selection activeCell="K28" sqref="K28"/>
    </sheetView>
  </sheetViews>
  <sheetFormatPr defaultRowHeight="15" x14ac:dyDescent="0.25"/>
  <cols>
    <col min="1" max="1" width="7" customWidth="1"/>
    <col min="2" max="2" width="41.5703125" customWidth="1"/>
    <col min="3" max="4" width="9" customWidth="1"/>
    <col min="5" max="5" width="11.42578125" customWidth="1"/>
    <col min="6" max="6" width="14.42578125" bestFit="1" customWidth="1"/>
    <col min="7" max="7" width="0" hidden="1" customWidth="1"/>
  </cols>
  <sheetData>
    <row r="1" spans="1:8" ht="20.100000000000001" customHeight="1" x14ac:dyDescent="0.25">
      <c r="F1" s="2"/>
    </row>
    <row r="2" spans="1:8" ht="20.100000000000001" customHeight="1" x14ac:dyDescent="0.25">
      <c r="F2" s="2"/>
    </row>
    <row r="3" spans="1:8" ht="20.100000000000001" customHeight="1" x14ac:dyDescent="0.25">
      <c r="F3" s="2"/>
    </row>
    <row r="4" spans="1:8" ht="20.100000000000001" customHeight="1" x14ac:dyDescent="0.25">
      <c r="A4" s="3"/>
      <c r="B4" s="3"/>
      <c r="C4" s="3"/>
      <c r="D4" s="3"/>
      <c r="E4" s="3"/>
      <c r="F4" s="4"/>
      <c r="G4" s="3"/>
      <c r="H4" s="3"/>
    </row>
    <row r="5" spans="1:8" ht="20.100000000000001" customHeight="1" x14ac:dyDescent="0.25">
      <c r="A5" s="3"/>
      <c r="B5" s="3"/>
      <c r="C5" s="3"/>
      <c r="D5" s="3"/>
      <c r="E5" s="3"/>
      <c r="F5" s="4"/>
      <c r="G5" s="3"/>
      <c r="H5" s="3"/>
    </row>
    <row r="6" spans="1:8" ht="20.100000000000001" customHeight="1" x14ac:dyDescent="0.25">
      <c r="A6" s="3"/>
      <c r="B6" s="8" t="s">
        <v>12</v>
      </c>
      <c r="C6" s="3"/>
      <c r="D6" s="3"/>
      <c r="E6" s="3"/>
      <c r="F6" s="4"/>
      <c r="G6" s="3"/>
      <c r="H6" s="3"/>
    </row>
    <row r="7" spans="1:8" ht="31.5" customHeight="1" x14ac:dyDescent="0.25">
      <c r="A7" s="3"/>
      <c r="B7" s="51" t="s">
        <v>46</v>
      </c>
      <c r="C7" s="52"/>
      <c r="D7" s="52"/>
      <c r="E7" s="52"/>
      <c r="F7" s="52"/>
      <c r="G7" s="3"/>
      <c r="H7" s="3"/>
    </row>
    <row r="8" spans="1:8" ht="20.100000000000001" customHeight="1" x14ac:dyDescent="0.25">
      <c r="A8" s="3"/>
      <c r="B8" s="6"/>
      <c r="C8" s="3"/>
      <c r="D8" s="3"/>
      <c r="E8" s="3"/>
      <c r="F8" s="4"/>
      <c r="G8" s="3"/>
      <c r="H8" s="3"/>
    </row>
    <row r="9" spans="1:8" ht="20.100000000000001" customHeight="1" x14ac:dyDescent="0.25">
      <c r="A9" s="3"/>
      <c r="B9" s="3" t="s">
        <v>21</v>
      </c>
      <c r="C9" s="3"/>
      <c r="D9" s="3"/>
      <c r="E9" s="3"/>
      <c r="F9" s="4"/>
      <c r="G9" s="3"/>
      <c r="H9" s="3"/>
    </row>
    <row r="10" spans="1:8" ht="20.100000000000001" customHeight="1" x14ac:dyDescent="0.25">
      <c r="A10" s="3"/>
      <c r="B10" s="5"/>
      <c r="C10" s="3"/>
      <c r="D10" s="3"/>
      <c r="E10" s="3"/>
      <c r="F10" s="4"/>
      <c r="G10" s="3"/>
      <c r="H10" s="3"/>
    </row>
    <row r="11" spans="1:8" x14ac:dyDescent="0.25">
      <c r="A11" s="3"/>
      <c r="B11" s="9" t="s">
        <v>5</v>
      </c>
      <c r="C11" s="3"/>
      <c r="D11" s="3"/>
      <c r="E11" s="3"/>
      <c r="F11" s="3"/>
      <c r="G11" s="3"/>
      <c r="H11" s="3"/>
    </row>
    <row r="12" spans="1:8" x14ac:dyDescent="0.25">
      <c r="A12" s="7"/>
      <c r="B12" s="3"/>
      <c r="C12" s="3"/>
      <c r="D12" s="3"/>
      <c r="E12" s="3"/>
      <c r="F12" s="3"/>
      <c r="G12" s="3"/>
      <c r="H12" s="3"/>
    </row>
    <row r="13" spans="1:8" ht="15.75" thickBot="1" x14ac:dyDescent="0.3">
      <c r="A13" s="1"/>
    </row>
    <row r="14" spans="1:8" ht="22.5" x14ac:dyDescent="0.25">
      <c r="A14" s="10" t="s">
        <v>0</v>
      </c>
      <c r="B14" s="11" t="s">
        <v>1</v>
      </c>
      <c r="C14" s="12" t="s">
        <v>2</v>
      </c>
      <c r="D14" s="12" t="s">
        <v>15</v>
      </c>
      <c r="E14" s="12" t="s">
        <v>13</v>
      </c>
      <c r="F14" s="13" t="s">
        <v>14</v>
      </c>
    </row>
    <row r="15" spans="1:8" x14ac:dyDescent="0.25">
      <c r="A15" s="14"/>
      <c r="B15" s="15" t="s">
        <v>9</v>
      </c>
      <c r="C15" s="16"/>
      <c r="D15" s="16"/>
      <c r="E15" s="16"/>
      <c r="F15" s="17">
        <f>SUM(F16:F22)-F18</f>
        <v>0</v>
      </c>
    </row>
    <row r="16" spans="1:8" x14ac:dyDescent="0.25">
      <c r="A16" s="18" t="s">
        <v>27</v>
      </c>
      <c r="B16" s="19" t="s">
        <v>31</v>
      </c>
      <c r="C16" s="20" t="s">
        <v>3</v>
      </c>
      <c r="D16" s="20">
        <v>1</v>
      </c>
      <c r="E16" s="45"/>
      <c r="F16" s="21">
        <f>D16*E16</f>
        <v>0</v>
      </c>
    </row>
    <row r="17" spans="1:6" x14ac:dyDescent="0.25">
      <c r="A17" s="18" t="s">
        <v>28</v>
      </c>
      <c r="B17" s="19" t="s">
        <v>30</v>
      </c>
      <c r="C17" s="20" t="s">
        <v>3</v>
      </c>
      <c r="D17" s="20">
        <v>1</v>
      </c>
      <c r="E17" s="45"/>
      <c r="F17" s="21">
        <f>D17*E17</f>
        <v>0</v>
      </c>
    </row>
    <row r="18" spans="1:6" x14ac:dyDescent="0.25">
      <c r="A18" s="18" t="s">
        <v>29</v>
      </c>
      <c r="B18" s="19" t="s">
        <v>17</v>
      </c>
      <c r="C18" s="20"/>
      <c r="D18" s="22"/>
      <c r="E18" s="23"/>
      <c r="F18" s="24">
        <f>SUM(F19:F22)</f>
        <v>0</v>
      </c>
    </row>
    <row r="19" spans="1:6" x14ac:dyDescent="0.25">
      <c r="A19" s="18"/>
      <c r="B19" s="37" t="s">
        <v>32</v>
      </c>
      <c r="C19" s="41" t="s">
        <v>3</v>
      </c>
      <c r="D19" s="41">
        <v>1</v>
      </c>
      <c r="E19" s="46"/>
      <c r="F19" s="39">
        <f t="shared" ref="F19:F36" si="0">D19*E19</f>
        <v>0</v>
      </c>
    </row>
    <row r="20" spans="1:6" x14ac:dyDescent="0.25">
      <c r="A20" s="18"/>
      <c r="B20" s="37" t="s">
        <v>33</v>
      </c>
      <c r="C20" s="41" t="s">
        <v>3</v>
      </c>
      <c r="D20" s="41">
        <v>1</v>
      </c>
      <c r="E20" s="46"/>
      <c r="F20" s="39">
        <f t="shared" si="0"/>
        <v>0</v>
      </c>
    </row>
    <row r="21" spans="1:6" x14ac:dyDescent="0.25">
      <c r="A21" s="18"/>
      <c r="B21" s="37" t="s">
        <v>34</v>
      </c>
      <c r="C21" s="41" t="s">
        <v>3</v>
      </c>
      <c r="D21" s="41">
        <v>1</v>
      </c>
      <c r="E21" s="46"/>
      <c r="F21" s="39">
        <f t="shared" si="0"/>
        <v>0</v>
      </c>
    </row>
    <row r="22" spans="1:6" x14ac:dyDescent="0.25">
      <c r="A22" s="18"/>
      <c r="B22" s="37" t="s">
        <v>35</v>
      </c>
      <c r="C22" s="41" t="s">
        <v>3</v>
      </c>
      <c r="D22" s="47">
        <v>1</v>
      </c>
      <c r="E22" s="46"/>
      <c r="F22" s="40">
        <f t="shared" si="0"/>
        <v>0</v>
      </c>
    </row>
    <row r="23" spans="1:6" x14ac:dyDescent="0.25">
      <c r="A23" s="25"/>
      <c r="B23" s="15" t="s">
        <v>8</v>
      </c>
      <c r="C23" s="16"/>
      <c r="D23" s="16"/>
      <c r="E23" s="26"/>
      <c r="F23" s="17">
        <f>F24+F32</f>
        <v>0</v>
      </c>
    </row>
    <row r="24" spans="1:6" x14ac:dyDescent="0.25">
      <c r="A24" s="18" t="s">
        <v>6</v>
      </c>
      <c r="B24" s="19" t="s">
        <v>22</v>
      </c>
      <c r="C24" s="20"/>
      <c r="D24" s="22"/>
      <c r="E24" s="23"/>
      <c r="F24" s="21">
        <f>SUM(F25:F31)</f>
        <v>0</v>
      </c>
    </row>
    <row r="25" spans="1:6" x14ac:dyDescent="0.25">
      <c r="A25" s="18"/>
      <c r="B25" s="37" t="s">
        <v>36</v>
      </c>
      <c r="C25" s="38" t="s">
        <v>3</v>
      </c>
      <c r="D25" s="41">
        <v>1</v>
      </c>
      <c r="E25" s="46"/>
      <c r="F25" s="40">
        <f>E25</f>
        <v>0</v>
      </c>
    </row>
    <row r="26" spans="1:6" x14ac:dyDescent="0.25">
      <c r="A26" s="18"/>
      <c r="B26" s="37" t="s">
        <v>37</v>
      </c>
      <c r="C26" s="41" t="s">
        <v>3</v>
      </c>
      <c r="D26" s="41">
        <v>1</v>
      </c>
      <c r="E26" s="46"/>
      <c r="F26" s="40">
        <f t="shared" ref="F26:F31" si="1">E26</f>
        <v>0</v>
      </c>
    </row>
    <row r="27" spans="1:6" x14ac:dyDescent="0.25">
      <c r="A27" s="18"/>
      <c r="B27" s="37" t="s">
        <v>38</v>
      </c>
      <c r="C27" s="41" t="s">
        <v>3</v>
      </c>
      <c r="D27" s="41">
        <v>1</v>
      </c>
      <c r="E27" s="46"/>
      <c r="F27" s="40">
        <f t="shared" si="1"/>
        <v>0</v>
      </c>
    </row>
    <row r="28" spans="1:6" x14ac:dyDescent="0.25">
      <c r="A28" s="18"/>
      <c r="B28" s="37" t="s">
        <v>39</v>
      </c>
      <c r="C28" s="41" t="s">
        <v>3</v>
      </c>
      <c r="D28" s="41">
        <v>1</v>
      </c>
      <c r="E28" s="46"/>
      <c r="F28" s="40">
        <f t="shared" si="1"/>
        <v>0</v>
      </c>
    </row>
    <row r="29" spans="1:6" x14ac:dyDescent="0.25">
      <c r="A29" s="18"/>
      <c r="B29" s="37" t="s">
        <v>41</v>
      </c>
      <c r="C29" s="41" t="s">
        <v>3</v>
      </c>
      <c r="D29" s="41">
        <v>1</v>
      </c>
      <c r="E29" s="46"/>
      <c r="F29" s="40">
        <f t="shared" si="1"/>
        <v>0</v>
      </c>
    </row>
    <row r="30" spans="1:6" ht="21" x14ac:dyDescent="0.25">
      <c r="A30" s="18"/>
      <c r="B30" s="37" t="s">
        <v>45</v>
      </c>
      <c r="C30" s="41" t="s">
        <v>3</v>
      </c>
      <c r="D30" s="41">
        <v>1</v>
      </c>
      <c r="E30" s="46"/>
      <c r="F30" s="40">
        <f t="shared" si="1"/>
        <v>0</v>
      </c>
    </row>
    <row r="31" spans="1:6" x14ac:dyDescent="0.25">
      <c r="A31" s="18"/>
      <c r="B31" s="37" t="s">
        <v>40</v>
      </c>
      <c r="C31" s="41" t="s">
        <v>3</v>
      </c>
      <c r="D31" s="41">
        <v>1</v>
      </c>
      <c r="E31" s="46"/>
      <c r="F31" s="40">
        <f t="shared" si="1"/>
        <v>0</v>
      </c>
    </row>
    <row r="32" spans="1:6" ht="45" x14ac:dyDescent="0.25">
      <c r="A32" s="18" t="s">
        <v>23</v>
      </c>
      <c r="B32" s="19" t="s">
        <v>25</v>
      </c>
      <c r="C32" s="20" t="s">
        <v>3</v>
      </c>
      <c r="D32" s="27">
        <v>1</v>
      </c>
      <c r="E32" s="45"/>
      <c r="F32" s="21">
        <f t="shared" si="0"/>
        <v>0</v>
      </c>
    </row>
    <row r="33" spans="1:6" x14ac:dyDescent="0.25">
      <c r="A33" s="25"/>
      <c r="B33" s="15" t="s">
        <v>7</v>
      </c>
      <c r="C33" s="16"/>
      <c r="D33" s="16"/>
      <c r="E33" s="26"/>
      <c r="F33" s="17">
        <f>SUM(F34:F36)</f>
        <v>0</v>
      </c>
    </row>
    <row r="34" spans="1:6" x14ac:dyDescent="0.25">
      <c r="A34" s="18" t="s">
        <v>18</v>
      </c>
      <c r="B34" s="19" t="s">
        <v>26</v>
      </c>
      <c r="C34" s="20" t="s">
        <v>4</v>
      </c>
      <c r="D34" s="27">
        <v>1</v>
      </c>
      <c r="E34" s="45"/>
      <c r="F34" s="21">
        <f t="shared" si="0"/>
        <v>0</v>
      </c>
    </row>
    <row r="35" spans="1:6" x14ac:dyDescent="0.25">
      <c r="A35" s="18" t="s">
        <v>19</v>
      </c>
      <c r="B35" s="19" t="s">
        <v>20</v>
      </c>
      <c r="C35" s="20" t="s">
        <v>4</v>
      </c>
      <c r="D35" s="27">
        <v>1</v>
      </c>
      <c r="E35" s="45"/>
      <c r="F35" s="21">
        <f t="shared" si="0"/>
        <v>0</v>
      </c>
    </row>
    <row r="36" spans="1:6" x14ac:dyDescent="0.25">
      <c r="A36" s="28" t="s">
        <v>24</v>
      </c>
      <c r="B36" s="29" t="s">
        <v>10</v>
      </c>
      <c r="C36" s="30" t="s">
        <v>11</v>
      </c>
      <c r="D36" s="31">
        <v>50</v>
      </c>
      <c r="E36" s="48"/>
      <c r="F36" s="21">
        <f t="shared" si="0"/>
        <v>0</v>
      </c>
    </row>
    <row r="37" spans="1:6" ht="15.75" thickBot="1" x14ac:dyDescent="0.3">
      <c r="A37" s="49" t="s">
        <v>16</v>
      </c>
      <c r="B37" s="50"/>
      <c r="C37" s="32"/>
      <c r="D37" s="33"/>
      <c r="E37" s="33"/>
      <c r="F37" s="34">
        <f>F15+F23+F33</f>
        <v>0</v>
      </c>
    </row>
    <row r="38" spans="1:6" x14ac:dyDescent="0.25">
      <c r="A38" s="35"/>
      <c r="B38" s="36"/>
      <c r="C38" s="36"/>
      <c r="D38" s="36"/>
      <c r="E38" s="36"/>
      <c r="F38" s="36"/>
    </row>
    <row r="39" spans="1:6" ht="25.5" customHeight="1" x14ac:dyDescent="0.25">
      <c r="A39" s="36"/>
      <c r="B39" s="42" t="s">
        <v>47</v>
      </c>
      <c r="C39" s="36"/>
      <c r="D39" s="36"/>
      <c r="E39" s="36"/>
      <c r="F39" s="36"/>
    </row>
    <row r="40" spans="1:6" ht="25.5" customHeight="1" x14ac:dyDescent="0.25">
      <c r="B40" s="3"/>
    </row>
    <row r="41" spans="1:6" ht="25.5" customHeight="1" x14ac:dyDescent="0.25">
      <c r="B41" s="43" t="s">
        <v>42</v>
      </c>
    </row>
    <row r="42" spans="1:6" ht="25.5" customHeight="1" x14ac:dyDescent="0.25">
      <c r="B42" s="43" t="s">
        <v>43</v>
      </c>
    </row>
    <row r="43" spans="1:6" x14ac:dyDescent="0.25">
      <c r="B43" s="3"/>
    </row>
    <row r="44" spans="1:6" ht="16.5" customHeight="1" x14ac:dyDescent="0.25">
      <c r="B44" s="3"/>
    </row>
    <row r="45" spans="1:6" ht="18" customHeight="1" x14ac:dyDescent="0.25">
      <c r="B45" s="3"/>
    </row>
    <row r="46" spans="1:6" x14ac:dyDescent="0.25">
      <c r="B46" s="3" t="s">
        <v>44</v>
      </c>
    </row>
    <row r="47" spans="1:6" x14ac:dyDescent="0.25">
      <c r="B47" s="44"/>
    </row>
    <row r="48" spans="1:6" ht="25.5" customHeight="1" x14ac:dyDescent="0.25"/>
    <row r="49" ht="25.5" customHeight="1" x14ac:dyDescent="0.25"/>
    <row r="50" ht="25.5" customHeight="1" x14ac:dyDescent="0.25"/>
    <row r="51" ht="25.5" customHeight="1" x14ac:dyDescent="0.25"/>
    <row r="54" ht="19.5" customHeight="1" x14ac:dyDescent="0.25"/>
    <row r="56" ht="19.5" customHeight="1" x14ac:dyDescent="0.25"/>
    <row r="57" ht="19.5" customHeight="1" x14ac:dyDescent="0.25"/>
    <row r="58" ht="19.5" customHeight="1" x14ac:dyDescent="0.25"/>
    <row r="59" ht="17.25" customHeight="1" x14ac:dyDescent="0.25"/>
    <row r="61" ht="18.75" customHeight="1" x14ac:dyDescent="0.25"/>
  </sheetData>
  <mergeCells count="2">
    <mergeCell ref="A37:B37"/>
    <mergeCell ref="B7:F7"/>
  </mergeCells>
  <pageMargins left="0.70866141732283472" right="0.51181102362204722" top="0.39370078740157483" bottom="0.78740157480314965" header="0.31496062992125984" footer="0.31496062992125984"/>
  <pageSetup paperSize="9" scale="92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Rozpočet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Svozil Daniel, Ing.</dc:creator>
  <cp:lastModifiedBy>Jüttnerová Andrea, Mgr.</cp:lastModifiedBy>
  <cp:lastPrinted>2020-04-06T07:24:18Z</cp:lastPrinted>
  <dcterms:created xsi:type="dcterms:W3CDTF">2017-05-17T11:30:46Z</dcterms:created>
  <dcterms:modified xsi:type="dcterms:W3CDTF">2020-11-26T08:19:54Z</dcterms:modified>
</cp:coreProperties>
</file>